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面试考生名单" sheetId="1" r:id="rId1"/>
  </sheets>
  <definedNames>
    <definedName name="_xlnm._FilterDatabase" localSheetId="0" hidden="1">面试考生名单!$A$3:$N$3</definedName>
  </definedNames>
  <calcPr calcId="144525"/>
</workbook>
</file>

<file path=xl/sharedStrings.xml><?xml version="1.0" encoding="utf-8"?>
<sst xmlns="http://schemas.openxmlformats.org/spreadsheetml/2006/main" count="37">
  <si>
    <t>2019年青羊区部分事业单位面向机关事业单位公开选调招聘5名工作人员面试成绩及进入体检人员名单</t>
  </si>
  <si>
    <t>成绩-1为缺考</t>
  </si>
  <si>
    <t>序号</t>
  </si>
  <si>
    <t>姓名</t>
  </si>
  <si>
    <t>身份证号</t>
  </si>
  <si>
    <t>准考证号</t>
  </si>
  <si>
    <t>报考岗位及代码</t>
  </si>
  <si>
    <t>《职业能力倾向测验》成绩</t>
  </si>
  <si>
    <t>《公共基础知识》成绩</t>
  </si>
  <si>
    <t>笔试科目折合成绩（含政策性加分）</t>
  </si>
  <si>
    <t>笔试成绩折合（笔试成绩×50%）</t>
  </si>
  <si>
    <t>面试成绩</t>
  </si>
  <si>
    <t>面试成绩折合（面试成绩×50%）</t>
  </si>
  <si>
    <t>总成绩</t>
  </si>
  <si>
    <t>总成绩排名</t>
  </si>
  <si>
    <t>是否进入体检</t>
  </si>
  <si>
    <t>备注</t>
  </si>
  <si>
    <t>陈灿</t>
  </si>
  <si>
    <t>人事仲裁01010</t>
  </si>
  <si>
    <t>是</t>
  </si>
  <si>
    <t>吕超继</t>
  </si>
  <si>
    <t>郭小洪</t>
  </si>
  <si>
    <t>舒澄</t>
  </si>
  <si>
    <t>经红霞</t>
  </si>
  <si>
    <t>郑旭霖</t>
  </si>
  <si>
    <t>文促中心01011</t>
  </si>
  <si>
    <t>李前程</t>
  </si>
  <si>
    <t>张权</t>
  </si>
  <si>
    <t>陈际蔚</t>
  </si>
  <si>
    <t>郑宇</t>
  </si>
  <si>
    <t>邓脱颖</t>
  </si>
  <si>
    <t>刘辉虎</t>
  </si>
  <si>
    <t>甘云三</t>
  </si>
  <si>
    <t>文促中心01012</t>
  </si>
  <si>
    <t>李利隆</t>
  </si>
  <si>
    <t>李丹</t>
  </si>
  <si>
    <t>任春梅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</si>
</sst>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0_ "/>
  </numFmts>
  <fonts count="25">
    <font>
      <sz val="10"/>
      <name val="宋体"/>
      <charset val="134"/>
    </font>
    <font>
      <sz val="10"/>
      <color indexed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horizontal="center" vertical="center"/>
    </xf>
    <xf numFmtId="42" fontId="9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6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2">
    <xf numFmtId="0" fontId="0" fillId="0" borderId="0" xfId="0">
      <alignment horizontal="center" vertical="center"/>
    </xf>
    <xf numFmtId="0" fontId="0" fillId="0" borderId="0" xfId="0" applyFont="1">
      <alignment horizontal="center" vertical="center"/>
    </xf>
    <xf numFmtId="0" fontId="0" fillId="2" borderId="0" xfId="0" applyFill="1">
      <alignment horizontal="center" vertical="center"/>
    </xf>
    <xf numFmtId="0" fontId="0" fillId="2" borderId="0" xfId="0" applyFont="1" applyFill="1">
      <alignment horizontal="center" vertical="center"/>
    </xf>
    <xf numFmtId="0" fontId="0" fillId="3" borderId="0" xfId="0" applyFill="1">
      <alignment horizontal="center" vertical="center"/>
    </xf>
    <xf numFmtId="0" fontId="1" fillId="0" borderId="0" xfId="0" applyFont="1">
      <alignment horizontal="center" vertical="center"/>
    </xf>
    <xf numFmtId="177" fontId="0" fillId="0" borderId="0" xfId="0" applyNumberFormat="1">
      <alignment horizontal="center" vertical="center"/>
    </xf>
    <xf numFmtId="0" fontId="0" fillId="0" borderId="0" xfId="0" applyNumberFormat="1">
      <alignment horizontal="center" vertical="center"/>
    </xf>
    <xf numFmtId="176" fontId="0" fillId="0" borderId="0" xfId="0" applyNumberForma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177" fontId="0" fillId="0" borderId="0" xfId="0" applyNumberFormat="1" applyFill="1" applyBorder="1" applyAlignment="1" applyProtection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 applyProtection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>
      <alignment horizontal="center" vertical="center"/>
    </xf>
    <xf numFmtId="0" fontId="0" fillId="0" borderId="2" xfId="0" applyBorder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1"/>
  <sheetViews>
    <sheetView tabSelected="1" zoomScale="142" zoomScaleNormal="142" workbookViewId="0">
      <selection activeCell="K3" sqref="K3"/>
    </sheetView>
  </sheetViews>
  <sheetFormatPr defaultColWidth="9" defaultRowHeight="12" customHeight="1"/>
  <cols>
    <col min="1" max="1" width="5.28571428571429" customWidth="1"/>
    <col min="2" max="2" width="8.28571428571429" customWidth="1"/>
    <col min="3" max="3" width="20.7142857142857" hidden="1" customWidth="1"/>
    <col min="4" max="4" width="15.1428571428571" customWidth="1"/>
    <col min="5" max="5" width="24.1428571428571" customWidth="1"/>
    <col min="6" max="7" width="10.2857142857143" style="6" customWidth="1"/>
    <col min="8" max="9" width="9.14285714285714" style="7"/>
    <col min="10" max="10" width="13" style="7" customWidth="1"/>
    <col min="11" max="12" width="9.14285714285714" style="7"/>
    <col min="13" max="13" width="9.14285714285714" style="8"/>
    <col min="14" max="14" width="6.85714285714286" customWidth="1"/>
    <col min="15" max="15" width="7.14285714285714" customWidth="1"/>
  </cols>
  <sheetData>
    <row r="1" ht="18.7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56.25" customHeight="1" spans="1:1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21" t="s">
        <v>14</v>
      </c>
      <c r="N3" s="22" t="s">
        <v>15</v>
      </c>
      <c r="O3" s="22" t="s">
        <v>16</v>
      </c>
    </row>
    <row r="4" s="2" customFormat="1" customHeight="1" spans="1:15">
      <c r="A4" s="15">
        <v>1</v>
      </c>
      <c r="B4" s="16" t="s">
        <v>17</v>
      </c>
      <c r="C4" s="16"/>
      <c r="D4" s="16">
        <v>41136111306</v>
      </c>
      <c r="E4" s="16" t="s">
        <v>18</v>
      </c>
      <c r="F4" s="17">
        <v>78.5</v>
      </c>
      <c r="G4" s="17">
        <v>69.6</v>
      </c>
      <c r="H4" s="17">
        <v>74.05</v>
      </c>
      <c r="I4" s="16">
        <f>H4/2</f>
        <v>37.025</v>
      </c>
      <c r="J4" s="16">
        <v>80.4</v>
      </c>
      <c r="K4" s="16">
        <f>J4/2</f>
        <v>40.2</v>
      </c>
      <c r="L4" s="16">
        <f>SUM(I4,K4)</f>
        <v>77.225</v>
      </c>
      <c r="M4" s="23">
        <v>1</v>
      </c>
      <c r="N4" s="24" t="s">
        <v>19</v>
      </c>
      <c r="O4" s="25"/>
    </row>
    <row r="5" customHeight="1" spans="1:15">
      <c r="A5" s="11">
        <v>2</v>
      </c>
      <c r="B5" s="17" t="s">
        <v>20</v>
      </c>
      <c r="C5" s="17"/>
      <c r="D5" s="17">
        <v>41136111312</v>
      </c>
      <c r="E5" s="16" t="s">
        <v>18</v>
      </c>
      <c r="F5" s="17">
        <v>65</v>
      </c>
      <c r="G5" s="17">
        <v>63.2</v>
      </c>
      <c r="H5" s="17">
        <v>64.1</v>
      </c>
      <c r="I5" s="16">
        <f>H5/2</f>
        <v>32.05</v>
      </c>
      <c r="J5" s="17">
        <v>82.6</v>
      </c>
      <c r="K5" s="16">
        <f>J5/2</f>
        <v>41.3</v>
      </c>
      <c r="L5" s="16">
        <f>SUM(I5,K5)</f>
        <v>73.35</v>
      </c>
      <c r="M5" s="23">
        <v>2</v>
      </c>
      <c r="N5" s="24" t="s">
        <v>19</v>
      </c>
      <c r="O5" s="26"/>
    </row>
    <row r="6" customHeight="1" spans="1:15">
      <c r="A6" s="11">
        <v>3</v>
      </c>
      <c r="B6" s="17" t="s">
        <v>21</v>
      </c>
      <c r="C6" s="17"/>
      <c r="D6" s="17">
        <v>41136111430</v>
      </c>
      <c r="E6" s="16" t="s">
        <v>18</v>
      </c>
      <c r="F6" s="17">
        <v>61.2</v>
      </c>
      <c r="G6" s="17">
        <v>69.1</v>
      </c>
      <c r="H6" s="17">
        <v>65.15</v>
      </c>
      <c r="I6" s="16">
        <f>H6/2</f>
        <v>32.575</v>
      </c>
      <c r="J6" s="17">
        <v>80.4</v>
      </c>
      <c r="K6" s="16">
        <f>J6/2</f>
        <v>40.2</v>
      </c>
      <c r="L6" s="16">
        <f>SUM(I6,K6)</f>
        <v>72.775</v>
      </c>
      <c r="M6" s="23">
        <v>3</v>
      </c>
      <c r="N6" s="24"/>
      <c r="O6" s="26"/>
    </row>
    <row r="7" customHeight="1" spans="1:26">
      <c r="A7" s="15">
        <v>4</v>
      </c>
      <c r="B7" s="17" t="s">
        <v>22</v>
      </c>
      <c r="C7" s="17"/>
      <c r="D7" s="17">
        <v>41136111820</v>
      </c>
      <c r="E7" s="16" t="s">
        <v>18</v>
      </c>
      <c r="F7" s="17">
        <v>69.1</v>
      </c>
      <c r="G7" s="17">
        <v>68.6</v>
      </c>
      <c r="H7" s="17">
        <v>68.85</v>
      </c>
      <c r="I7" s="16">
        <f>H7/2</f>
        <v>34.425</v>
      </c>
      <c r="J7" s="17">
        <v>74.6</v>
      </c>
      <c r="K7" s="16">
        <f>J7/2</f>
        <v>37.3</v>
      </c>
      <c r="L7" s="16">
        <f>SUM(I7,K7)</f>
        <v>71.725</v>
      </c>
      <c r="M7" s="23">
        <v>4</v>
      </c>
      <c r="N7" s="24"/>
      <c r="O7" s="26"/>
      <c r="U7" s="31"/>
      <c r="Z7" s="31"/>
    </row>
    <row r="8" customHeight="1" spans="1:15">
      <c r="A8" s="11">
        <v>5</v>
      </c>
      <c r="B8" s="17" t="s">
        <v>23</v>
      </c>
      <c r="C8" s="17"/>
      <c r="D8" s="17">
        <v>41136111619</v>
      </c>
      <c r="E8" s="16" t="s">
        <v>18</v>
      </c>
      <c r="F8" s="17">
        <v>65.4</v>
      </c>
      <c r="G8" s="17">
        <v>64.1</v>
      </c>
      <c r="H8" s="17">
        <v>64.75</v>
      </c>
      <c r="I8" s="16">
        <f>H8/2</f>
        <v>32.375</v>
      </c>
      <c r="J8" s="17">
        <v>78.4</v>
      </c>
      <c r="K8" s="16">
        <f>J8/2</f>
        <v>39.2</v>
      </c>
      <c r="L8" s="16">
        <f>SUM(I8,K8)</f>
        <v>71.575</v>
      </c>
      <c r="M8" s="23">
        <v>5</v>
      </c>
      <c r="N8" s="24"/>
      <c r="O8" s="26"/>
    </row>
    <row r="10" customHeight="1" spans="1:15">
      <c r="A10" s="15">
        <v>1</v>
      </c>
      <c r="B10" s="17" t="s">
        <v>24</v>
      </c>
      <c r="C10" s="17"/>
      <c r="D10" s="17">
        <v>41136111615</v>
      </c>
      <c r="E10" s="17" t="s">
        <v>25</v>
      </c>
      <c r="F10" s="17">
        <v>71</v>
      </c>
      <c r="G10" s="17">
        <v>74.6</v>
      </c>
      <c r="H10" s="17">
        <v>72.8</v>
      </c>
      <c r="I10" s="16">
        <f t="shared" ref="I10:I16" si="0">H10/2</f>
        <v>36.4</v>
      </c>
      <c r="J10" s="17">
        <v>85.4</v>
      </c>
      <c r="K10" s="16">
        <f t="shared" ref="K10:K15" si="1">J10/2</f>
        <v>42.7</v>
      </c>
      <c r="L10" s="16">
        <f t="shared" ref="L10:L16" si="2">SUM(I10,K10)</f>
        <v>79.1</v>
      </c>
      <c r="M10" s="23">
        <v>1</v>
      </c>
      <c r="N10" s="24" t="s">
        <v>19</v>
      </c>
      <c r="O10" s="26"/>
    </row>
    <row r="11" customHeight="1" spans="1:15">
      <c r="A11" s="11">
        <v>2</v>
      </c>
      <c r="B11" s="17" t="s">
        <v>26</v>
      </c>
      <c r="C11" s="17"/>
      <c r="D11" s="17">
        <v>41136112012</v>
      </c>
      <c r="E11" s="17" t="s">
        <v>25</v>
      </c>
      <c r="F11" s="17">
        <v>77.6</v>
      </c>
      <c r="G11" s="17">
        <v>62.2</v>
      </c>
      <c r="H11" s="17">
        <v>69.9</v>
      </c>
      <c r="I11" s="16">
        <f t="shared" si="0"/>
        <v>34.95</v>
      </c>
      <c r="J11" s="17">
        <v>84.46</v>
      </c>
      <c r="K11" s="16">
        <f t="shared" si="1"/>
        <v>42.23</v>
      </c>
      <c r="L11" s="16">
        <f t="shared" si="2"/>
        <v>77.18</v>
      </c>
      <c r="M11" s="23">
        <v>2</v>
      </c>
      <c r="N11" s="24" t="s">
        <v>19</v>
      </c>
      <c r="O11" s="26"/>
    </row>
    <row r="12" customHeight="1" spans="1:15">
      <c r="A12" s="15">
        <v>3</v>
      </c>
      <c r="B12" s="17" t="s">
        <v>27</v>
      </c>
      <c r="C12" s="17"/>
      <c r="D12" s="17">
        <v>41136111313</v>
      </c>
      <c r="E12" s="17" t="s">
        <v>25</v>
      </c>
      <c r="F12" s="17">
        <v>68.4</v>
      </c>
      <c r="G12" s="17">
        <v>59.4</v>
      </c>
      <c r="H12" s="17">
        <v>63.9</v>
      </c>
      <c r="I12" s="16">
        <f t="shared" si="0"/>
        <v>31.95</v>
      </c>
      <c r="J12" s="17">
        <v>83.1</v>
      </c>
      <c r="K12" s="16">
        <f t="shared" si="1"/>
        <v>41.55</v>
      </c>
      <c r="L12" s="16">
        <f t="shared" si="2"/>
        <v>73.5</v>
      </c>
      <c r="M12" s="23">
        <v>3</v>
      </c>
      <c r="N12" s="24"/>
      <c r="O12" s="26"/>
    </row>
    <row r="13" customHeight="1" spans="1:15">
      <c r="A13" s="11">
        <v>4</v>
      </c>
      <c r="B13" s="17" t="s">
        <v>28</v>
      </c>
      <c r="C13" s="17"/>
      <c r="D13" s="17">
        <v>41136112105</v>
      </c>
      <c r="E13" s="17" t="s">
        <v>25</v>
      </c>
      <c r="F13" s="17">
        <v>79.7</v>
      </c>
      <c r="G13" s="17">
        <v>57.2</v>
      </c>
      <c r="H13" s="17">
        <v>68.45</v>
      </c>
      <c r="I13" s="16">
        <f t="shared" si="0"/>
        <v>34.225</v>
      </c>
      <c r="J13" s="17">
        <v>78.4</v>
      </c>
      <c r="K13" s="16">
        <f t="shared" si="1"/>
        <v>39.2</v>
      </c>
      <c r="L13" s="16">
        <f t="shared" si="2"/>
        <v>73.425</v>
      </c>
      <c r="M13" s="23">
        <v>4</v>
      </c>
      <c r="N13" s="24"/>
      <c r="O13" s="26"/>
    </row>
    <row r="14" customHeight="1" spans="1:15">
      <c r="A14" s="15">
        <v>5</v>
      </c>
      <c r="B14" s="17" t="s">
        <v>29</v>
      </c>
      <c r="C14" s="17"/>
      <c r="D14" s="17">
        <v>41136111525</v>
      </c>
      <c r="E14" s="17" t="s">
        <v>25</v>
      </c>
      <c r="F14" s="17">
        <v>74.3</v>
      </c>
      <c r="G14" s="17">
        <v>64.5</v>
      </c>
      <c r="H14" s="17">
        <v>69.4</v>
      </c>
      <c r="I14" s="16">
        <f t="shared" si="0"/>
        <v>34.7</v>
      </c>
      <c r="J14" s="17">
        <v>75.64</v>
      </c>
      <c r="K14" s="16">
        <f t="shared" si="1"/>
        <v>37.82</v>
      </c>
      <c r="L14" s="16">
        <f t="shared" si="2"/>
        <v>72.52</v>
      </c>
      <c r="M14" s="23">
        <v>5</v>
      </c>
      <c r="N14" s="24"/>
      <c r="O14" s="26"/>
    </row>
    <row r="15" customHeight="1" spans="1:15">
      <c r="A15" s="11">
        <v>6</v>
      </c>
      <c r="B15" s="17" t="s">
        <v>30</v>
      </c>
      <c r="C15" s="17"/>
      <c r="D15" s="17">
        <v>41136111906</v>
      </c>
      <c r="E15" s="17" t="s">
        <v>25</v>
      </c>
      <c r="F15" s="17">
        <v>73.8</v>
      </c>
      <c r="G15" s="17">
        <v>54.7</v>
      </c>
      <c r="H15" s="17">
        <v>64.25</v>
      </c>
      <c r="I15" s="16">
        <f t="shared" si="0"/>
        <v>32.125</v>
      </c>
      <c r="J15" s="17">
        <v>78.8</v>
      </c>
      <c r="K15" s="16">
        <f t="shared" si="1"/>
        <v>39.4</v>
      </c>
      <c r="L15" s="16">
        <f t="shared" si="2"/>
        <v>71.525</v>
      </c>
      <c r="M15" s="23">
        <v>6</v>
      </c>
      <c r="N15" s="24"/>
      <c r="O15" s="26"/>
    </row>
    <row r="16" customHeight="1" spans="1:15">
      <c r="A16" s="15">
        <v>7</v>
      </c>
      <c r="B16" s="17" t="s">
        <v>31</v>
      </c>
      <c r="C16" s="17"/>
      <c r="D16" s="17">
        <v>41136111301</v>
      </c>
      <c r="E16" s="17" t="s">
        <v>25</v>
      </c>
      <c r="F16" s="17">
        <v>67.1</v>
      </c>
      <c r="G16" s="17">
        <v>61.6</v>
      </c>
      <c r="H16" s="17">
        <v>64.35</v>
      </c>
      <c r="I16" s="16">
        <f t="shared" si="0"/>
        <v>32.175</v>
      </c>
      <c r="J16" s="17">
        <v>-1</v>
      </c>
      <c r="K16" s="16"/>
      <c r="L16" s="16">
        <f t="shared" si="2"/>
        <v>32.175</v>
      </c>
      <c r="M16" s="23">
        <v>7</v>
      </c>
      <c r="N16" s="24"/>
      <c r="O16" s="26"/>
    </row>
    <row r="17" customHeight="1" spans="1:15">
      <c r="A17" s="18"/>
      <c r="B17" s="19"/>
      <c r="C17" s="19"/>
      <c r="D17" s="19"/>
      <c r="E17" s="19"/>
      <c r="F17" s="20"/>
      <c r="G17" s="20"/>
      <c r="H17" s="19"/>
      <c r="I17" s="27"/>
      <c r="J17" s="19"/>
      <c r="K17" s="27"/>
      <c r="L17" s="27"/>
      <c r="M17" s="28"/>
      <c r="N17" s="29"/>
      <c r="O17" s="30"/>
    </row>
    <row r="18" customHeight="1" spans="1:15">
      <c r="A18" s="15">
        <v>1</v>
      </c>
      <c r="B18" s="17" t="s">
        <v>32</v>
      </c>
      <c r="C18" s="17"/>
      <c r="D18" s="17">
        <v>41136111328</v>
      </c>
      <c r="E18" s="17" t="s">
        <v>33</v>
      </c>
      <c r="F18" s="17">
        <v>66.4</v>
      </c>
      <c r="G18" s="17">
        <v>63.2</v>
      </c>
      <c r="H18" s="17">
        <v>64.8</v>
      </c>
      <c r="I18" s="16">
        <f>H18/2</f>
        <v>32.4</v>
      </c>
      <c r="J18" s="17">
        <v>83.8</v>
      </c>
      <c r="K18" s="16">
        <f>J18/2</f>
        <v>41.9</v>
      </c>
      <c r="L18" s="16">
        <f>SUM(I18,K18)</f>
        <v>74.3</v>
      </c>
      <c r="M18" s="23">
        <v>1</v>
      </c>
      <c r="N18" s="24" t="s">
        <v>19</v>
      </c>
      <c r="O18" s="26"/>
    </row>
    <row r="19" customHeight="1" spans="1:15">
      <c r="A19" s="11">
        <v>2</v>
      </c>
      <c r="B19" s="17" t="s">
        <v>34</v>
      </c>
      <c r="C19" s="17"/>
      <c r="D19" s="17">
        <v>41136111413</v>
      </c>
      <c r="E19" s="17" t="s">
        <v>33</v>
      </c>
      <c r="F19" s="17">
        <v>66.6</v>
      </c>
      <c r="G19" s="17">
        <v>59.9</v>
      </c>
      <c r="H19" s="17">
        <v>63.25</v>
      </c>
      <c r="I19" s="16">
        <f>H19/2</f>
        <v>31.625</v>
      </c>
      <c r="J19" s="17">
        <v>81.2</v>
      </c>
      <c r="K19" s="16">
        <f>J19/2</f>
        <v>40.6</v>
      </c>
      <c r="L19" s="16">
        <f>SUM(I19,K19)</f>
        <v>72.225</v>
      </c>
      <c r="M19" s="23">
        <v>2</v>
      </c>
      <c r="N19" s="24"/>
      <c r="O19" s="26"/>
    </row>
    <row r="20" customHeight="1" spans="1:15">
      <c r="A20" s="15">
        <v>3</v>
      </c>
      <c r="B20" s="17" t="s">
        <v>35</v>
      </c>
      <c r="C20" s="17"/>
      <c r="D20" s="17">
        <v>41136112321</v>
      </c>
      <c r="E20" s="17" t="s">
        <v>33</v>
      </c>
      <c r="F20" s="17">
        <v>73.3</v>
      </c>
      <c r="G20" s="17">
        <v>57.8</v>
      </c>
      <c r="H20" s="17">
        <v>65.55</v>
      </c>
      <c r="I20" s="16">
        <f>H20/2</f>
        <v>32.775</v>
      </c>
      <c r="J20" s="17">
        <v>77.4</v>
      </c>
      <c r="K20" s="16">
        <f>J20/2</f>
        <v>38.7</v>
      </c>
      <c r="L20" s="16">
        <f>SUM(I20,K20)</f>
        <v>71.475</v>
      </c>
      <c r="M20" s="23">
        <v>3</v>
      </c>
      <c r="N20" s="24"/>
      <c r="O20" s="26"/>
    </row>
    <row r="21" customHeight="1" spans="1:15">
      <c r="A21" s="11">
        <v>4</v>
      </c>
      <c r="B21" s="17" t="s">
        <v>36</v>
      </c>
      <c r="C21" s="17"/>
      <c r="D21" s="17">
        <v>41136111712</v>
      </c>
      <c r="E21" s="17" t="s">
        <v>33</v>
      </c>
      <c r="F21" s="17">
        <v>67.6</v>
      </c>
      <c r="G21" s="17">
        <v>59.9</v>
      </c>
      <c r="H21" s="17">
        <v>63.75</v>
      </c>
      <c r="I21" s="16">
        <f>H21/2</f>
        <v>31.875</v>
      </c>
      <c r="J21" s="17">
        <v>78</v>
      </c>
      <c r="K21" s="16">
        <f>J21/2</f>
        <v>39</v>
      </c>
      <c r="L21" s="16">
        <f>SUM(I21,K21)</f>
        <v>70.875</v>
      </c>
      <c r="M21" s="23">
        <v>5</v>
      </c>
      <c r="N21" s="24"/>
      <c r="O21" s="26"/>
    </row>
    <row r="39" s="3" customFormat="1" customHeight="1" spans="1:14">
      <c r="A39"/>
      <c r="B39"/>
      <c r="C39"/>
      <c r="D39"/>
      <c r="E39"/>
      <c r="F39" s="6"/>
      <c r="G39" s="6"/>
      <c r="H39" s="7"/>
      <c r="I39" s="7"/>
      <c r="J39" s="7"/>
      <c r="K39" s="7"/>
      <c r="L39" s="7"/>
      <c r="M39" s="8"/>
      <c r="N39"/>
    </row>
    <row r="66" s="1" customFormat="1" customHeight="1" spans="1:14">
      <c r="A66"/>
      <c r="B66"/>
      <c r="C66"/>
      <c r="D66"/>
      <c r="E66"/>
      <c r="F66" s="6"/>
      <c r="G66" s="6"/>
      <c r="H66" s="7"/>
      <c r="I66" s="7"/>
      <c r="J66" s="7"/>
      <c r="K66" s="7"/>
      <c r="L66" s="7"/>
      <c r="M66" s="8"/>
      <c r="N66"/>
    </row>
    <row r="79" s="4" customFormat="1" customHeight="1" spans="1:14">
      <c r="A79"/>
      <c r="B79"/>
      <c r="C79"/>
      <c r="D79"/>
      <c r="E79"/>
      <c r="F79" s="6"/>
      <c r="G79" s="6"/>
      <c r="H79" s="7"/>
      <c r="I79" s="7"/>
      <c r="J79" s="7"/>
      <c r="K79" s="7"/>
      <c r="L79" s="7"/>
      <c r="M79" s="8"/>
      <c r="N79"/>
    </row>
    <row r="80" s="5" customFormat="1" customHeight="1" spans="1:14">
      <c r="A80"/>
      <c r="B80"/>
      <c r="C80"/>
      <c r="D80"/>
      <c r="E80"/>
      <c r="F80" s="6"/>
      <c r="G80" s="6"/>
      <c r="H80" s="7"/>
      <c r="I80" s="7"/>
      <c r="J80" s="7"/>
      <c r="K80" s="7"/>
      <c r="L80" s="7"/>
      <c r="M80" s="8"/>
      <c r="N80"/>
    </row>
    <row r="81" s="2" customFormat="1" customHeight="1" spans="1:14">
      <c r="A81"/>
      <c r="B81"/>
      <c r="C81"/>
      <c r="D81"/>
      <c r="E81"/>
      <c r="F81" s="6"/>
      <c r="G81" s="6"/>
      <c r="H81" s="7"/>
      <c r="I81" s="7"/>
      <c r="J81" s="7"/>
      <c r="K81" s="7"/>
      <c r="L81" s="7"/>
      <c r="M81" s="8"/>
      <c r="N81"/>
    </row>
  </sheetData>
  <sortState ref="A18:L21">
    <sortCondition ref="L18:L21" descending="1"/>
  </sortState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2018-04-28T09:02:00Z</dcterms:created>
  <cp:lastPrinted>2018-05-21T00:53:00Z</cp:lastPrinted>
  <dcterms:modified xsi:type="dcterms:W3CDTF">2019-08-13T08:43:11Z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